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50"/>
  </bookViews>
  <sheets>
    <sheet name="CENTRALIZATOR" sheetId="10" r:id="rId1"/>
  </sheets>
  <definedNames>
    <definedName name="_xlnm.Print_Titles" localSheetId="0">CENTRALIZATOR!$4:$4</definedName>
  </definedNames>
  <calcPr calcId="144525"/>
</workbook>
</file>

<file path=xl/sharedStrings.xml><?xml version="1.0" encoding="utf-8"?>
<sst xmlns="http://schemas.openxmlformats.org/spreadsheetml/2006/main" count="257" uniqueCount="177">
  <si>
    <t>CANTIȚĂȚI</t>
  </si>
  <si>
    <t>NR. CRT.</t>
  </si>
  <si>
    <t>DENUMIRE PRODUS</t>
  </si>
  <si>
    <t>U.M.</t>
  </si>
  <si>
    <t>CĂMIN</t>
  </si>
  <si>
    <t>CANTINA CONSTANTA</t>
  </si>
  <si>
    <t>CANTINA PALAZU</t>
  </si>
  <si>
    <t>CREȘE</t>
  </si>
  <si>
    <t>TOTAL CANTITATIV</t>
  </si>
  <si>
    <t>PRET UNITAR FARA TVA</t>
  </si>
  <si>
    <t>TOTAL VALORIC</t>
  </si>
  <si>
    <t>1.</t>
  </si>
  <si>
    <t>Polonic inox monobloc ø 8x32 cm, 125 ml</t>
  </si>
  <si>
    <t>buc</t>
  </si>
  <si>
    <t>2.</t>
  </si>
  <si>
    <t>Furculiță friptură, forjată, lungime 30 cm</t>
  </si>
  <si>
    <t>3.</t>
  </si>
  <si>
    <t>Ustensilă pentru scos cotoare măr</t>
  </si>
  <si>
    <t>4.</t>
  </si>
  <si>
    <t>Vaschete GN1/2, inox 18/10, Dimensiuni: (L)325 x (l) 265 x (H) 200 mm</t>
  </si>
  <si>
    <t>5.</t>
  </si>
  <si>
    <t>Vaschete GN1/4, inox 18/10, Dimensiuni: (L) 265 x (l)162 x (H) 200 mm</t>
  </si>
  <si>
    <t>6.</t>
  </si>
  <si>
    <t>Capace pentru vaschete GN1/2, inox 18/10, Dimensiuni: (L) 325 x (l)265 x (H)200 mm</t>
  </si>
  <si>
    <t>7.</t>
  </si>
  <si>
    <t>Capace pentru vaschete GN1/4, inox 18/10, Dimensiuni: (L)265 x (l)162 x (H)200 mm</t>
  </si>
  <si>
    <t>8.</t>
  </si>
  <si>
    <t>Paletă inox monobloc, diam. 10x9 cm, lungime 36 cm</t>
  </si>
  <si>
    <t>9.</t>
  </si>
  <si>
    <t>Bol inox 18/10, capacitate 3,5 l</t>
  </si>
  <si>
    <t>10.</t>
  </si>
  <si>
    <t>Bol inox 18/10, capacitate 14 l</t>
  </si>
  <si>
    <t>11.</t>
  </si>
  <si>
    <t>Bol inox 18/10, capacitate 12 l</t>
  </si>
  <si>
    <t>12.</t>
  </si>
  <si>
    <t>Clește pentru prăjituri inox</t>
  </si>
  <si>
    <t>13.</t>
  </si>
  <si>
    <t>Tel inox 8 fire, 50 cm</t>
  </si>
  <si>
    <t>14.</t>
  </si>
  <si>
    <t>Căni ceai opal, albe, 250 ml</t>
  </si>
  <si>
    <t>15.</t>
  </si>
  <si>
    <t>Boluri supă, opal, capacitate 550 ml</t>
  </si>
  <si>
    <t>16.</t>
  </si>
  <si>
    <t>Farfurii întinse opal, albe, 25 cm</t>
  </si>
  <si>
    <t>17.</t>
  </si>
  <si>
    <t>Tigaie tefal, diam 30 cm</t>
  </si>
  <si>
    <t>18.</t>
  </si>
  <si>
    <t>Tigaie teflon, diam 28 cm</t>
  </si>
  <si>
    <t>19.</t>
  </si>
  <si>
    <t>Cratiță inox, cu capac inox 6 l, fund dublu</t>
  </si>
  <si>
    <t>20.</t>
  </si>
  <si>
    <t>Cratiță inox cu capac inox 3 l, fund dublu</t>
  </si>
  <si>
    <t>21.</t>
  </si>
  <si>
    <t>Oală inox, cu capac, fund dublu, 37 l</t>
  </si>
  <si>
    <t>22.</t>
  </si>
  <si>
    <t>Oală inox, cu capac, fund dublu, 30 l</t>
  </si>
  <si>
    <t>23.</t>
  </si>
  <si>
    <t>Oală inox, cu capac, fund dublu, 20 l</t>
  </si>
  <si>
    <t>Oală inox, cu capac, fund dublu, 10 l</t>
  </si>
  <si>
    <t>25.</t>
  </si>
  <si>
    <t>Bol inox mare 8 l</t>
  </si>
  <si>
    <t>26.</t>
  </si>
  <si>
    <t>Răzătoare inox cu 4 suprafețe</t>
  </si>
  <si>
    <t>27.</t>
  </si>
  <si>
    <t>Palete inox 35 cm</t>
  </si>
  <si>
    <t>28.</t>
  </si>
  <si>
    <t>Cană gradată inox 1l</t>
  </si>
  <si>
    <t>29.</t>
  </si>
  <si>
    <t>Cuțite pentru decojit inox, turnat, 8.9 cm</t>
  </si>
  <si>
    <t>30.</t>
  </si>
  <si>
    <t>Tel inox 8 fire groase și rigide lungime 35 cm</t>
  </si>
  <si>
    <t>31.</t>
  </si>
  <si>
    <t>Bol (castronel) inox 15 cm diametru</t>
  </si>
  <si>
    <t>32.</t>
  </si>
  <si>
    <t>Bol inox (20 cm diametru/250 ml-300ml)</t>
  </si>
  <si>
    <t>33.</t>
  </si>
  <si>
    <t>Bol inox satinat capacitate 2-2,5 L</t>
  </si>
  <si>
    <t>34.</t>
  </si>
  <si>
    <t>Bol inox satinat, capacitate 4L</t>
  </si>
  <si>
    <t>35.</t>
  </si>
  <si>
    <t>Bol mixer inox 5 L (formă conică)</t>
  </si>
  <si>
    <t>36.</t>
  </si>
  <si>
    <t>Cană gradată plastic (lichide) 1 L</t>
  </si>
  <si>
    <t>37.</t>
  </si>
  <si>
    <t>Cani din inox, cu mâner 250 ml</t>
  </si>
  <si>
    <t>38.</t>
  </si>
  <si>
    <t>Carafa de sticla cu capac și mâner, capacitate 2 L</t>
  </si>
  <si>
    <t>39.</t>
  </si>
  <si>
    <t>Coș pâine/fructe inox 25 cm diametru</t>
  </si>
  <si>
    <t>40.</t>
  </si>
  <si>
    <t>Coș fructe dreptunghiular (30/23/7 mm)</t>
  </si>
  <si>
    <t>41.</t>
  </si>
  <si>
    <t>Cratiță cu mânere din inox cu capac, cu bază dublă, capacitate 5L</t>
  </si>
  <si>
    <t>42.</t>
  </si>
  <si>
    <t>Cratiță cu mânere din inox cu capac, cu fund dublu,6 L</t>
  </si>
  <si>
    <t>43.</t>
  </si>
  <si>
    <t>Cratiță cu mânere și capac din inox, bază triplă - 8 l</t>
  </si>
  <si>
    <t>44.</t>
  </si>
  <si>
    <t>Cratiță cu mânere și capac din inox, bază triplă 10 L</t>
  </si>
  <si>
    <t>45.</t>
  </si>
  <si>
    <t>Cuțit de curățat legume</t>
  </si>
  <si>
    <t>46.</t>
  </si>
  <si>
    <t>Cuțit profesional măcelărie (mare)</t>
  </si>
  <si>
    <t>47.</t>
  </si>
  <si>
    <t>Cutie alimente PVC dreptunghiulară cu capac 2 l</t>
  </si>
  <si>
    <t>48.</t>
  </si>
  <si>
    <t>Cutie alimente PVC dreptunghiulară cu capac 4 l</t>
  </si>
  <si>
    <t>49.</t>
  </si>
  <si>
    <t>Cutie alimente PVC dreptunghiulară cu capac 6 l</t>
  </si>
  <si>
    <t>50.</t>
  </si>
  <si>
    <t>Cutie alimente PVC dreptunghiulară cu capac 8 l</t>
  </si>
  <si>
    <t>51.</t>
  </si>
  <si>
    <t>Cutie alimente PVC dreptunghiulară cu capac 10 l</t>
  </si>
  <si>
    <t>52.</t>
  </si>
  <si>
    <t>Cutie alimente PVC dreptunghiulară cu capac 12 l</t>
  </si>
  <si>
    <t>53.</t>
  </si>
  <si>
    <t>Cutie alimente PVC dreptunghiulară cu capac 16 l</t>
  </si>
  <si>
    <t>54.</t>
  </si>
  <si>
    <t>Dispozitiv inox curățat ananas</t>
  </si>
  <si>
    <t>55.</t>
  </si>
  <si>
    <t>Dispozitiv ascuțit cuțite</t>
  </si>
  <si>
    <t>56.</t>
  </si>
  <si>
    <t>Farfurii întinse din inox, diametru 20 cm</t>
  </si>
  <si>
    <t>57.</t>
  </si>
  <si>
    <t>Ibric din inox gradat 1,5 L</t>
  </si>
  <si>
    <t>58.</t>
  </si>
  <si>
    <t>Linguri inox</t>
  </si>
  <si>
    <t>59.</t>
  </si>
  <si>
    <t>Lingurițe inox</t>
  </si>
  <si>
    <t>60.</t>
  </si>
  <si>
    <t>Lingura sos monobloc inox (fel II)</t>
  </si>
  <si>
    <t>61.</t>
  </si>
  <si>
    <t>Oală cu mânere și capac din inox satinat, cu bază dublă - 6 L (aprox 24 cm diametru)</t>
  </si>
  <si>
    <t>62.</t>
  </si>
  <si>
    <t>Oală profesională cu mânere și capac din inox satinat, cu bază dublă 8 L (aprox 24 cm diametru)</t>
  </si>
  <si>
    <t>63.</t>
  </si>
  <si>
    <t>Oală profesională cu mânere din inox, cu capac, fund triplu 12 L</t>
  </si>
  <si>
    <t>64.</t>
  </si>
  <si>
    <t>Oală profesională cu mânere din inox, cu capac, fund dublu 16 L (28 cm diametru)</t>
  </si>
  <si>
    <t>65.</t>
  </si>
  <si>
    <t>Oală profesională din inox cu capac 25 L, 32x32 cm, fund triplu</t>
  </si>
  <si>
    <t>66.</t>
  </si>
  <si>
    <t>Oală profesională din inox cu capac 50 L, 40 x 40 cm, fund triplu</t>
  </si>
  <si>
    <t>67.</t>
  </si>
  <si>
    <t>Oală subpresiune 12L</t>
  </si>
  <si>
    <t>68.</t>
  </si>
  <si>
    <t>Sită ceai inox 23 cm diametru</t>
  </si>
  <si>
    <t>69.</t>
  </si>
  <si>
    <t>Spumiere inox profesionala</t>
  </si>
  <si>
    <t>70.</t>
  </si>
  <si>
    <t>Storcător lămâie plastic 12 cm</t>
  </si>
  <si>
    <t>71.</t>
  </si>
  <si>
    <t>Strecurătoare inox cu maner pentru paste 24 cm</t>
  </si>
  <si>
    <t>72.</t>
  </si>
  <si>
    <t>Paleta cu gauri inox, dimensiuni aproximative 12x10</t>
  </si>
  <si>
    <t>73.</t>
  </si>
  <si>
    <t>Polonic inox monobloc 200 ml</t>
  </si>
  <si>
    <t>74.</t>
  </si>
  <si>
    <t>Tăvi aragaz pentru copt, antiaderentă, rezistenta la zgârieturi, 40/30 cm, 2 piese</t>
  </si>
  <si>
    <t>set</t>
  </si>
  <si>
    <t>75.</t>
  </si>
  <si>
    <t>Tava inox, prevăzută cu mânere, cu bază dublă, antiaderentă, cu dimensiunile 40/32/5 cm</t>
  </si>
  <si>
    <t>76.</t>
  </si>
  <si>
    <t>Tel inox, cu coadă lungă, de aprox 30 cm</t>
  </si>
  <si>
    <t>77.</t>
  </si>
  <si>
    <t>Tel amestecuri ușoare (creme) 31 cm</t>
  </si>
  <si>
    <t>78.</t>
  </si>
  <si>
    <t>Tocătoare din polietilena, dimensiuni 45x30x2,5 cm (Lxlxh) - roșu (carne vita)</t>
  </si>
  <si>
    <t>79.</t>
  </si>
  <si>
    <t>Tocătoare din polietilena, dimensiuni 45x30x2,5 cm (Lxlxh) - alb (brânzeturi)</t>
  </si>
  <si>
    <t>80.</t>
  </si>
  <si>
    <t>Tocătoare din polietilena, dimensiuni 45x30x2,5 cm (Lxlxh) - galben (carne pasare)</t>
  </si>
  <si>
    <t>81.</t>
  </si>
  <si>
    <t>Tocătoare din polietilena, dimensiuni 45x30x2,5 cm (Lxlxh) - maron (carne fiartă)</t>
  </si>
  <si>
    <t>82.</t>
  </si>
  <si>
    <t>Tocătoare din polietilena, dimensiuni 45x30x2,5 cm (Lxlxh) - verde (legume-zarzavat)</t>
  </si>
  <si>
    <t>Valoare totală estimată lei fără TVA</t>
  </si>
</sst>
</file>

<file path=xl/styles.xml><?xml version="1.0" encoding="utf-8"?>
<styleSheet xmlns="http://schemas.openxmlformats.org/spreadsheetml/2006/main">
  <numFmts count="5">
    <numFmt numFmtId="176" formatCode="0.00;[Red]0.00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8" formatCode="_ * #,##0_ ;_ * \-#,##0_ ;_ * &quot;-&quot;_ ;_ @_ "/>
  </numFmts>
  <fonts count="28">
    <font>
      <sz val="11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b/>
      <sz val="11"/>
      <name val="Calibri"/>
      <charset val="238"/>
      <scheme val="minor"/>
    </font>
    <font>
      <b/>
      <sz val="11"/>
      <color rgb="FF7030A0"/>
      <name val="Calibri"/>
      <charset val="238"/>
      <scheme val="minor"/>
    </font>
    <font>
      <b/>
      <sz val="11"/>
      <color rgb="FFFF0000"/>
      <name val="Calibri"/>
      <charset val="238"/>
      <scheme val="minor"/>
    </font>
    <font>
      <sz val="11"/>
      <color rgb="FF7030A0"/>
      <name val="Calibri"/>
      <charset val="238"/>
      <scheme val="minor"/>
    </font>
    <font>
      <sz val="11"/>
      <name val="Calibri"/>
      <charset val="238"/>
      <scheme val="minor"/>
    </font>
    <font>
      <sz val="11"/>
      <color rgb="FFFF0000"/>
      <name val="Calibri"/>
      <charset val="238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2" fillId="8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3" borderId="11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2" borderId="9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2" borderId="13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76" fontId="0" fillId="0" borderId="0" xfId="0" applyNumberForma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176" fontId="6" fillId="0" borderId="0" xfId="0" applyNumberFormat="1" applyFont="1"/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2" fontId="4" fillId="0" borderId="0" xfId="0" applyNumberFormat="1" applyFont="1"/>
    <xf numFmtId="2" fontId="6" fillId="0" borderId="7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/>
    </xf>
    <xf numFmtId="176" fontId="2" fillId="0" borderId="8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top"/>
    </xf>
    <xf numFmtId="176" fontId="6" fillId="0" borderId="0" xfId="0" applyNumberFormat="1" applyFont="1" applyAlignment="1">
      <alignment horizontal="left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5"/>
  <sheetViews>
    <sheetView tabSelected="1" zoomScale="115" zoomScaleNormal="115" topLeftCell="A3" workbookViewId="0">
      <selection activeCell="M6" sqref="M6"/>
    </sheetView>
  </sheetViews>
  <sheetFormatPr defaultColWidth="9" defaultRowHeight="15"/>
  <cols>
    <col min="1" max="1" width="5.14285714285714" style="9" customWidth="1"/>
    <col min="2" max="2" width="29.2857142857143" style="10" customWidth="1"/>
    <col min="3" max="3" width="9.14285714285714" style="9" customWidth="1"/>
    <col min="4" max="4" width="8.57142857142857" style="6" customWidth="1"/>
    <col min="5" max="6" width="12.8571428571429" style="6" customWidth="1"/>
    <col min="7" max="7" width="11.1428571428571" style="6" customWidth="1"/>
    <col min="8" max="9" width="11.7142857142857" style="6" customWidth="1"/>
    <col min="10" max="10" width="9.85714285714286" style="11" customWidth="1"/>
    <col min="11" max="11" width="9.57142857142857" customWidth="1"/>
  </cols>
  <sheetData>
    <row r="1" spans="1:10">
      <c r="A1" s="12"/>
      <c r="B1" s="12"/>
      <c r="C1" s="12"/>
      <c r="D1" s="12"/>
      <c r="E1" s="12"/>
      <c r="F1" s="12"/>
      <c r="G1" s="12"/>
      <c r="H1" s="12"/>
      <c r="I1" s="12"/>
      <c r="J1" s="12"/>
    </row>
    <row r="2" ht="15.75" spans="1:10">
      <c r="A2" s="13"/>
      <c r="B2" s="13"/>
      <c r="C2" s="13"/>
      <c r="D2" s="13"/>
      <c r="E2" s="13"/>
      <c r="F2" s="13"/>
      <c r="G2" s="13"/>
      <c r="H2" s="13"/>
      <c r="I2" s="13"/>
      <c r="J2" s="13"/>
    </row>
    <row r="3" ht="15.75" spans="4:7">
      <c r="D3" s="14" t="s">
        <v>0</v>
      </c>
      <c r="E3" s="15"/>
      <c r="F3" s="15"/>
      <c r="G3" s="16"/>
    </row>
    <row r="4" ht="45.75" spans="1:10">
      <c r="A4" s="17" t="s">
        <v>1</v>
      </c>
      <c r="B4" s="18" t="s">
        <v>2</v>
      </c>
      <c r="C4" s="18" t="s">
        <v>3</v>
      </c>
      <c r="D4" s="18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28" t="s">
        <v>10</v>
      </c>
    </row>
    <row r="5" s="1" customFormat="1" ht="30.75" customHeight="1" spans="1:10">
      <c r="A5" s="19" t="s">
        <v>11</v>
      </c>
      <c r="B5" s="20" t="s">
        <v>12</v>
      </c>
      <c r="C5" s="19" t="s">
        <v>13</v>
      </c>
      <c r="D5" s="19">
        <v>4</v>
      </c>
      <c r="E5" s="19"/>
      <c r="F5" s="19"/>
      <c r="G5" s="19"/>
      <c r="H5" s="19">
        <f t="shared" ref="H5:H34" si="0">SUM(D5:G5)</f>
        <v>4</v>
      </c>
      <c r="I5" s="29"/>
      <c r="J5" s="30">
        <f t="shared" ref="J5:J34" si="1">I5*H5</f>
        <v>0</v>
      </c>
    </row>
    <row r="6" s="1" customFormat="1" ht="33.75" customHeight="1" spans="1:10">
      <c r="A6" s="19" t="s">
        <v>14</v>
      </c>
      <c r="B6" s="20" t="s">
        <v>15</v>
      </c>
      <c r="C6" s="19" t="s">
        <v>13</v>
      </c>
      <c r="D6" s="19">
        <v>3</v>
      </c>
      <c r="E6" s="19"/>
      <c r="F6" s="19"/>
      <c r="G6" s="19"/>
      <c r="H6" s="19">
        <f t="shared" si="0"/>
        <v>3</v>
      </c>
      <c r="I6" s="29"/>
      <c r="J6" s="30">
        <f t="shared" si="1"/>
        <v>0</v>
      </c>
    </row>
    <row r="7" s="1" customFormat="1" ht="30.75" customHeight="1" spans="1:10">
      <c r="A7" s="19" t="s">
        <v>16</v>
      </c>
      <c r="B7" s="21" t="s">
        <v>17</v>
      </c>
      <c r="C7" s="19" t="s">
        <v>13</v>
      </c>
      <c r="D7" s="19">
        <v>4</v>
      </c>
      <c r="E7" s="19"/>
      <c r="F7" s="19"/>
      <c r="G7" s="19"/>
      <c r="H7" s="19">
        <f t="shared" si="0"/>
        <v>4</v>
      </c>
      <c r="I7" s="29"/>
      <c r="J7" s="30">
        <f t="shared" si="1"/>
        <v>0</v>
      </c>
    </row>
    <row r="8" s="2" customFormat="1" ht="44.25" customHeight="1" spans="1:10">
      <c r="A8" s="19" t="s">
        <v>18</v>
      </c>
      <c r="B8" s="21" t="s">
        <v>19</v>
      </c>
      <c r="C8" s="19" t="s">
        <v>13</v>
      </c>
      <c r="D8" s="19">
        <v>5</v>
      </c>
      <c r="E8" s="19"/>
      <c r="F8" s="19"/>
      <c r="G8" s="19"/>
      <c r="H8" s="19">
        <f t="shared" si="0"/>
        <v>5</v>
      </c>
      <c r="I8" s="29"/>
      <c r="J8" s="30">
        <f t="shared" si="1"/>
        <v>0</v>
      </c>
    </row>
    <row r="9" s="2" customFormat="1" ht="47.25" customHeight="1" spans="1:10">
      <c r="A9" s="19" t="s">
        <v>20</v>
      </c>
      <c r="B9" s="21" t="s">
        <v>21</v>
      </c>
      <c r="C9" s="19" t="s">
        <v>13</v>
      </c>
      <c r="D9" s="19">
        <v>5</v>
      </c>
      <c r="E9" s="19"/>
      <c r="F9" s="19"/>
      <c r="G9" s="19"/>
      <c r="H9" s="22">
        <f t="shared" si="0"/>
        <v>5</v>
      </c>
      <c r="I9" s="29"/>
      <c r="J9" s="30">
        <f t="shared" si="1"/>
        <v>0</v>
      </c>
    </row>
    <row r="10" s="2" customFormat="1" ht="47.25" customHeight="1" spans="1:10">
      <c r="A10" s="19" t="s">
        <v>22</v>
      </c>
      <c r="B10" s="21" t="s">
        <v>23</v>
      </c>
      <c r="C10" s="19" t="s">
        <v>13</v>
      </c>
      <c r="D10" s="19">
        <v>5</v>
      </c>
      <c r="E10" s="19"/>
      <c r="F10" s="19"/>
      <c r="G10" s="19"/>
      <c r="H10" s="22">
        <f t="shared" si="0"/>
        <v>5</v>
      </c>
      <c r="I10" s="29"/>
      <c r="J10" s="30">
        <f t="shared" si="1"/>
        <v>0</v>
      </c>
    </row>
    <row r="11" s="2" customFormat="1" ht="43.5" customHeight="1" spans="1:10">
      <c r="A11" s="19" t="s">
        <v>24</v>
      </c>
      <c r="B11" s="21" t="s">
        <v>25</v>
      </c>
      <c r="C11" s="19" t="s">
        <v>13</v>
      </c>
      <c r="D11" s="19">
        <v>5</v>
      </c>
      <c r="E11" s="19"/>
      <c r="F11" s="19"/>
      <c r="G11" s="19"/>
      <c r="H11" s="22">
        <f t="shared" si="0"/>
        <v>5</v>
      </c>
      <c r="I11" s="29"/>
      <c r="J11" s="30">
        <f t="shared" si="1"/>
        <v>0</v>
      </c>
    </row>
    <row r="12" s="2" customFormat="1" ht="34.5" customHeight="1" spans="1:10">
      <c r="A12" s="19" t="s">
        <v>26</v>
      </c>
      <c r="B12" s="21" t="s">
        <v>27</v>
      </c>
      <c r="C12" s="19" t="s">
        <v>13</v>
      </c>
      <c r="D12" s="19">
        <v>4</v>
      </c>
      <c r="E12" s="19"/>
      <c r="F12" s="19"/>
      <c r="G12" s="19"/>
      <c r="H12" s="22">
        <f t="shared" si="0"/>
        <v>4</v>
      </c>
      <c r="I12" s="29"/>
      <c r="J12" s="30">
        <f t="shared" si="1"/>
        <v>0</v>
      </c>
    </row>
    <row r="13" s="2" customFormat="1" ht="24.75" customHeight="1" spans="1:10">
      <c r="A13" s="19" t="s">
        <v>28</v>
      </c>
      <c r="B13" s="21" t="s">
        <v>29</v>
      </c>
      <c r="C13" s="19" t="s">
        <v>13</v>
      </c>
      <c r="D13" s="19">
        <v>6</v>
      </c>
      <c r="E13" s="19"/>
      <c r="F13" s="19"/>
      <c r="G13" s="19"/>
      <c r="H13" s="22">
        <f t="shared" si="0"/>
        <v>6</v>
      </c>
      <c r="I13" s="29"/>
      <c r="J13" s="30">
        <f t="shared" si="1"/>
        <v>0</v>
      </c>
    </row>
    <row r="14" s="2" customFormat="1" ht="22.5" customHeight="1" spans="1:10">
      <c r="A14" s="19" t="s">
        <v>30</v>
      </c>
      <c r="B14" s="21" t="s">
        <v>31</v>
      </c>
      <c r="C14" s="19" t="s">
        <v>13</v>
      </c>
      <c r="D14" s="19">
        <v>6</v>
      </c>
      <c r="E14" s="19"/>
      <c r="F14" s="19"/>
      <c r="G14" s="19"/>
      <c r="H14" s="22">
        <f t="shared" si="0"/>
        <v>6</v>
      </c>
      <c r="I14" s="29"/>
      <c r="J14" s="30">
        <f t="shared" si="1"/>
        <v>0</v>
      </c>
    </row>
    <row r="15" s="2" customFormat="1" ht="23.25" customHeight="1" spans="1:10">
      <c r="A15" s="19" t="s">
        <v>32</v>
      </c>
      <c r="B15" s="21" t="s">
        <v>33</v>
      </c>
      <c r="C15" s="19" t="s">
        <v>13</v>
      </c>
      <c r="D15" s="19">
        <v>6</v>
      </c>
      <c r="E15" s="19"/>
      <c r="F15" s="19"/>
      <c r="G15" s="19"/>
      <c r="H15" s="22">
        <f t="shared" si="0"/>
        <v>6</v>
      </c>
      <c r="I15" s="29"/>
      <c r="J15" s="30">
        <f t="shared" si="1"/>
        <v>0</v>
      </c>
    </row>
    <row r="16" s="3" customFormat="1" ht="22.5" customHeight="1" spans="1:10">
      <c r="A16" s="19" t="s">
        <v>34</v>
      </c>
      <c r="B16" s="21" t="s">
        <v>35</v>
      </c>
      <c r="C16" s="19" t="s">
        <v>13</v>
      </c>
      <c r="D16" s="19">
        <v>5</v>
      </c>
      <c r="E16" s="19"/>
      <c r="F16" s="19"/>
      <c r="G16" s="19"/>
      <c r="H16" s="22">
        <f t="shared" si="0"/>
        <v>5</v>
      </c>
      <c r="I16" s="29"/>
      <c r="J16" s="30">
        <f t="shared" si="1"/>
        <v>0</v>
      </c>
    </row>
    <row r="17" s="4" customFormat="1" ht="21" customHeight="1" spans="1:10">
      <c r="A17" s="23" t="s">
        <v>36</v>
      </c>
      <c r="B17" s="24" t="s">
        <v>37</v>
      </c>
      <c r="C17" s="23" t="s">
        <v>13</v>
      </c>
      <c r="D17" s="23">
        <v>3</v>
      </c>
      <c r="E17" s="23"/>
      <c r="F17" s="23"/>
      <c r="G17" s="23">
        <v>1</v>
      </c>
      <c r="H17" s="25">
        <f t="shared" si="0"/>
        <v>4</v>
      </c>
      <c r="I17" s="31"/>
      <c r="J17" s="32">
        <f t="shared" si="1"/>
        <v>0</v>
      </c>
    </row>
    <row r="18" s="4" customFormat="1" ht="23.25" customHeight="1" spans="1:10">
      <c r="A18" s="19" t="s">
        <v>38</v>
      </c>
      <c r="B18" s="21" t="s">
        <v>39</v>
      </c>
      <c r="C18" s="19" t="s">
        <v>13</v>
      </c>
      <c r="D18" s="19">
        <v>100</v>
      </c>
      <c r="E18" s="19"/>
      <c r="F18" s="19"/>
      <c r="G18" s="19"/>
      <c r="H18" s="22">
        <f t="shared" si="0"/>
        <v>100</v>
      </c>
      <c r="I18" s="29"/>
      <c r="J18" s="30">
        <f t="shared" si="1"/>
        <v>0</v>
      </c>
    </row>
    <row r="19" s="4" customFormat="1" ht="30.75" customHeight="1" spans="1:10">
      <c r="A19" s="19" t="s">
        <v>40</v>
      </c>
      <c r="B19" s="21" t="s">
        <v>41</v>
      </c>
      <c r="C19" s="19" t="s">
        <v>13</v>
      </c>
      <c r="D19" s="19">
        <v>100</v>
      </c>
      <c r="E19" s="19"/>
      <c r="F19" s="19"/>
      <c r="G19" s="19"/>
      <c r="H19" s="22">
        <f t="shared" si="0"/>
        <v>100</v>
      </c>
      <c r="I19" s="29"/>
      <c r="J19" s="30">
        <f t="shared" si="1"/>
        <v>0</v>
      </c>
    </row>
    <row r="20" s="4" customFormat="1" ht="28.5" customHeight="1" spans="1:10">
      <c r="A20" s="19" t="s">
        <v>42</v>
      </c>
      <c r="B20" s="21" t="s">
        <v>43</v>
      </c>
      <c r="C20" s="19" t="s">
        <v>13</v>
      </c>
      <c r="D20" s="19">
        <v>100</v>
      </c>
      <c r="E20" s="19"/>
      <c r="F20" s="19"/>
      <c r="G20" s="19"/>
      <c r="H20" s="22">
        <f t="shared" si="0"/>
        <v>100</v>
      </c>
      <c r="I20" s="29"/>
      <c r="J20" s="30">
        <f t="shared" si="1"/>
        <v>0</v>
      </c>
    </row>
    <row r="21" s="4" customFormat="1" ht="29.25" customHeight="1" spans="1:10">
      <c r="A21" s="19" t="s">
        <v>44</v>
      </c>
      <c r="B21" s="21" t="s">
        <v>45</v>
      </c>
      <c r="C21" s="19" t="s">
        <v>13</v>
      </c>
      <c r="D21" s="19">
        <v>2</v>
      </c>
      <c r="E21" s="19"/>
      <c r="F21" s="19"/>
      <c r="G21" s="19"/>
      <c r="H21" s="22">
        <f t="shared" si="0"/>
        <v>2</v>
      </c>
      <c r="I21" s="29"/>
      <c r="J21" s="30">
        <f t="shared" si="1"/>
        <v>0</v>
      </c>
    </row>
    <row r="22" s="4" customFormat="1" ht="30" customHeight="1" spans="1:10">
      <c r="A22" s="19" t="s">
        <v>46</v>
      </c>
      <c r="B22" s="21" t="s">
        <v>47</v>
      </c>
      <c r="C22" s="19" t="s">
        <v>13</v>
      </c>
      <c r="D22" s="19">
        <v>2</v>
      </c>
      <c r="E22" s="19"/>
      <c r="F22" s="19"/>
      <c r="G22" s="19"/>
      <c r="H22" s="22">
        <f t="shared" si="0"/>
        <v>2</v>
      </c>
      <c r="I22" s="29"/>
      <c r="J22" s="30">
        <f t="shared" si="1"/>
        <v>0</v>
      </c>
    </row>
    <row r="23" s="5" customFormat="1" ht="30.75" customHeight="1" spans="1:10">
      <c r="A23" s="19" t="s">
        <v>48</v>
      </c>
      <c r="B23" s="21" t="s">
        <v>49</v>
      </c>
      <c r="C23" s="19" t="s">
        <v>13</v>
      </c>
      <c r="D23" s="19">
        <v>2</v>
      </c>
      <c r="E23" s="19"/>
      <c r="F23" s="19"/>
      <c r="G23" s="19"/>
      <c r="H23" s="22">
        <f t="shared" si="0"/>
        <v>2</v>
      </c>
      <c r="I23" s="29"/>
      <c r="J23" s="30">
        <f t="shared" si="1"/>
        <v>0</v>
      </c>
    </row>
    <row r="24" s="4" customFormat="1" ht="39.75" customHeight="1" spans="1:12">
      <c r="A24" s="19" t="s">
        <v>50</v>
      </c>
      <c r="B24" s="21" t="s">
        <v>51</v>
      </c>
      <c r="C24" s="19" t="s">
        <v>13</v>
      </c>
      <c r="D24" s="19">
        <v>2</v>
      </c>
      <c r="E24" s="19"/>
      <c r="F24" s="19"/>
      <c r="G24" s="19"/>
      <c r="H24" s="22">
        <f t="shared" si="0"/>
        <v>2</v>
      </c>
      <c r="I24" s="29"/>
      <c r="J24" s="30">
        <f t="shared" si="1"/>
        <v>0</v>
      </c>
      <c r="L24" s="33"/>
    </row>
    <row r="25" s="3" customFormat="1" ht="37.5" customHeight="1" spans="1:10">
      <c r="A25" s="19" t="s">
        <v>52</v>
      </c>
      <c r="B25" s="21" t="s">
        <v>53</v>
      </c>
      <c r="C25" s="19" t="s">
        <v>13</v>
      </c>
      <c r="D25" s="19">
        <v>1</v>
      </c>
      <c r="E25" s="19"/>
      <c r="F25" s="19"/>
      <c r="G25" s="19"/>
      <c r="H25" s="22">
        <f t="shared" si="0"/>
        <v>1</v>
      </c>
      <c r="I25" s="29"/>
      <c r="J25" s="30">
        <f t="shared" si="1"/>
        <v>0</v>
      </c>
    </row>
    <row r="26" s="3" customFormat="1" ht="32.25" customHeight="1" spans="1:10">
      <c r="A26" s="19" t="s">
        <v>54</v>
      </c>
      <c r="B26" s="21" t="s">
        <v>55</v>
      </c>
      <c r="C26" s="19" t="s">
        <v>13</v>
      </c>
      <c r="D26" s="19">
        <v>1</v>
      </c>
      <c r="E26" s="19"/>
      <c r="F26" s="19"/>
      <c r="G26" s="19"/>
      <c r="H26" s="22">
        <f t="shared" si="0"/>
        <v>1</v>
      </c>
      <c r="I26" s="29"/>
      <c r="J26" s="30">
        <f t="shared" si="1"/>
        <v>0</v>
      </c>
    </row>
    <row r="27" s="4" customFormat="1" ht="39.75" customHeight="1" spans="1:10">
      <c r="A27" s="19" t="s">
        <v>56</v>
      </c>
      <c r="B27" s="21" t="s">
        <v>57</v>
      </c>
      <c r="C27" s="19" t="s">
        <v>13</v>
      </c>
      <c r="D27" s="19">
        <v>1</v>
      </c>
      <c r="E27" s="19"/>
      <c r="F27" s="19"/>
      <c r="G27" s="19"/>
      <c r="H27" s="22">
        <f t="shared" si="0"/>
        <v>1</v>
      </c>
      <c r="I27" s="29"/>
      <c r="J27" s="30">
        <f t="shared" si="1"/>
        <v>0</v>
      </c>
    </row>
    <row r="28" s="4" customFormat="1" ht="39.75" customHeight="1" spans="1:10">
      <c r="A28" s="19">
        <v>24</v>
      </c>
      <c r="B28" s="21" t="s">
        <v>58</v>
      </c>
      <c r="C28" s="19" t="s">
        <v>13</v>
      </c>
      <c r="D28" s="19">
        <v>2</v>
      </c>
      <c r="E28" s="19"/>
      <c r="F28" s="19"/>
      <c r="G28" s="19"/>
      <c r="H28" s="22">
        <f t="shared" si="0"/>
        <v>2</v>
      </c>
      <c r="I28" s="29"/>
      <c r="J28" s="30">
        <f t="shared" si="1"/>
        <v>0</v>
      </c>
    </row>
    <row r="29" s="4" customFormat="1" ht="39.75" customHeight="1" spans="1:10">
      <c r="A29" s="23" t="s">
        <v>59</v>
      </c>
      <c r="B29" s="24" t="s">
        <v>60</v>
      </c>
      <c r="C29" s="23" t="s">
        <v>13</v>
      </c>
      <c r="D29" s="23"/>
      <c r="E29" s="23">
        <v>8</v>
      </c>
      <c r="F29" s="23"/>
      <c r="G29" s="23">
        <v>6</v>
      </c>
      <c r="H29" s="25">
        <f t="shared" si="0"/>
        <v>14</v>
      </c>
      <c r="I29" s="31"/>
      <c r="J29" s="32">
        <f t="shared" si="1"/>
        <v>0</v>
      </c>
    </row>
    <row r="30" s="4" customFormat="1" ht="39.75" customHeight="1" spans="1:10">
      <c r="A30" s="23" t="s">
        <v>61</v>
      </c>
      <c r="B30" s="24" t="s">
        <v>62</v>
      </c>
      <c r="C30" s="23" t="s">
        <v>13</v>
      </c>
      <c r="D30" s="23"/>
      <c r="E30" s="23">
        <v>5</v>
      </c>
      <c r="F30" s="23"/>
      <c r="G30" s="23">
        <v>2</v>
      </c>
      <c r="H30" s="25">
        <f t="shared" si="0"/>
        <v>7</v>
      </c>
      <c r="I30" s="31"/>
      <c r="J30" s="32">
        <f t="shared" si="1"/>
        <v>0</v>
      </c>
    </row>
    <row r="31" s="4" customFormat="1" ht="34.5" customHeight="1" spans="1:10">
      <c r="A31" s="19" t="s">
        <v>63</v>
      </c>
      <c r="B31" s="21" t="s">
        <v>64</v>
      </c>
      <c r="C31" s="19" t="s">
        <v>13</v>
      </c>
      <c r="D31" s="19"/>
      <c r="E31" s="19">
        <v>3</v>
      </c>
      <c r="F31" s="19"/>
      <c r="G31" s="19"/>
      <c r="H31" s="22">
        <f t="shared" si="0"/>
        <v>3</v>
      </c>
      <c r="I31" s="29"/>
      <c r="J31" s="30">
        <f t="shared" si="1"/>
        <v>0</v>
      </c>
    </row>
    <row r="32" s="4" customFormat="1" ht="34.5" customHeight="1" spans="1:10">
      <c r="A32" s="26" t="s">
        <v>65</v>
      </c>
      <c r="B32" s="27" t="s">
        <v>66</v>
      </c>
      <c r="C32" s="26" t="s">
        <v>13</v>
      </c>
      <c r="D32" s="26"/>
      <c r="E32" s="26">
        <v>2</v>
      </c>
      <c r="F32" s="26"/>
      <c r="G32" s="26"/>
      <c r="H32" s="19">
        <f t="shared" si="0"/>
        <v>2</v>
      </c>
      <c r="I32" s="34"/>
      <c r="J32" s="30">
        <f t="shared" si="1"/>
        <v>0</v>
      </c>
    </row>
    <row r="33" s="4" customFormat="1" ht="34.5" customHeight="1" spans="1:10">
      <c r="A33" s="26" t="s">
        <v>67</v>
      </c>
      <c r="B33" s="27" t="s">
        <v>68</v>
      </c>
      <c r="C33" s="26" t="s">
        <v>13</v>
      </c>
      <c r="D33" s="26"/>
      <c r="E33" s="26">
        <v>10</v>
      </c>
      <c r="F33" s="26">
        <v>10</v>
      </c>
      <c r="G33" s="26"/>
      <c r="H33" s="19">
        <f t="shared" si="0"/>
        <v>20</v>
      </c>
      <c r="I33" s="34"/>
      <c r="J33" s="30">
        <f t="shared" si="1"/>
        <v>0</v>
      </c>
    </row>
    <row r="34" s="4" customFormat="1" ht="34.5" customHeight="1" spans="1:10">
      <c r="A34" s="26" t="s">
        <v>69</v>
      </c>
      <c r="B34" s="27" t="s">
        <v>70</v>
      </c>
      <c r="C34" s="26" t="s">
        <v>13</v>
      </c>
      <c r="D34" s="26"/>
      <c r="E34" s="26">
        <v>3</v>
      </c>
      <c r="F34" s="26"/>
      <c r="G34" s="26"/>
      <c r="H34" s="19">
        <f t="shared" si="0"/>
        <v>3</v>
      </c>
      <c r="I34" s="34"/>
      <c r="J34" s="30">
        <f t="shared" si="1"/>
        <v>0</v>
      </c>
    </row>
    <row r="35" s="4" customFormat="1" ht="34.5" customHeight="1" spans="1:10">
      <c r="A35" s="26" t="s">
        <v>71</v>
      </c>
      <c r="B35" s="27" t="s">
        <v>72</v>
      </c>
      <c r="C35" s="26" t="s">
        <v>13</v>
      </c>
      <c r="D35" s="26"/>
      <c r="E35" s="26"/>
      <c r="F35" s="26"/>
      <c r="G35" s="26">
        <v>80</v>
      </c>
      <c r="H35" s="19">
        <f t="shared" ref="H35:H83" si="2">SUM(D35:G35)</f>
        <v>80</v>
      </c>
      <c r="I35" s="34"/>
      <c r="J35" s="30">
        <f t="shared" ref="J35:J83" si="3">I35*H35</f>
        <v>0</v>
      </c>
    </row>
    <row r="36" s="4" customFormat="1" ht="34.5" customHeight="1" spans="1:10">
      <c r="A36" s="26" t="s">
        <v>73</v>
      </c>
      <c r="B36" s="27" t="s">
        <v>74</v>
      </c>
      <c r="C36" s="26" t="s">
        <v>13</v>
      </c>
      <c r="D36" s="26"/>
      <c r="E36" s="26"/>
      <c r="F36" s="26"/>
      <c r="G36" s="26">
        <v>4</v>
      </c>
      <c r="H36" s="19">
        <f t="shared" si="2"/>
        <v>4</v>
      </c>
      <c r="I36" s="34"/>
      <c r="J36" s="30">
        <f t="shared" si="3"/>
        <v>0</v>
      </c>
    </row>
    <row r="37" s="4" customFormat="1" ht="34.5" customHeight="1" spans="1:10">
      <c r="A37" s="26" t="s">
        <v>75</v>
      </c>
      <c r="B37" s="27" t="s">
        <v>76</v>
      </c>
      <c r="C37" s="26" t="s">
        <v>13</v>
      </c>
      <c r="D37" s="26"/>
      <c r="E37" s="26"/>
      <c r="F37" s="26"/>
      <c r="G37" s="26">
        <v>1</v>
      </c>
      <c r="H37" s="19">
        <f t="shared" si="2"/>
        <v>1</v>
      </c>
      <c r="I37" s="34"/>
      <c r="J37" s="30">
        <f t="shared" si="3"/>
        <v>0</v>
      </c>
    </row>
    <row r="38" s="4" customFormat="1" ht="34.5" customHeight="1" spans="1:10">
      <c r="A38" s="26" t="s">
        <v>77</v>
      </c>
      <c r="B38" s="27" t="s">
        <v>78</v>
      </c>
      <c r="C38" s="26" t="s">
        <v>13</v>
      </c>
      <c r="D38" s="26"/>
      <c r="E38" s="26"/>
      <c r="F38" s="26"/>
      <c r="G38" s="26">
        <v>2</v>
      </c>
      <c r="H38" s="19">
        <f t="shared" si="2"/>
        <v>2</v>
      </c>
      <c r="I38" s="34"/>
      <c r="J38" s="30">
        <f t="shared" si="3"/>
        <v>0</v>
      </c>
    </row>
    <row r="39" s="4" customFormat="1" ht="34.5" customHeight="1" spans="1:10">
      <c r="A39" s="26" t="s">
        <v>79</v>
      </c>
      <c r="B39" s="27" t="s">
        <v>80</v>
      </c>
      <c r="C39" s="26" t="s">
        <v>13</v>
      </c>
      <c r="D39" s="26"/>
      <c r="E39" s="26"/>
      <c r="F39" s="26"/>
      <c r="G39" s="26">
        <v>5</v>
      </c>
      <c r="H39" s="19">
        <f t="shared" si="2"/>
        <v>5</v>
      </c>
      <c r="I39" s="34"/>
      <c r="J39" s="30">
        <f t="shared" si="3"/>
        <v>0</v>
      </c>
    </row>
    <row r="40" s="4" customFormat="1" ht="34.5" customHeight="1" spans="1:10">
      <c r="A40" s="26" t="s">
        <v>81</v>
      </c>
      <c r="B40" s="27" t="s">
        <v>82</v>
      </c>
      <c r="C40" s="26" t="s">
        <v>13</v>
      </c>
      <c r="D40" s="26"/>
      <c r="E40" s="26"/>
      <c r="F40" s="26"/>
      <c r="G40" s="26">
        <v>2</v>
      </c>
      <c r="H40" s="19">
        <f t="shared" si="2"/>
        <v>2</v>
      </c>
      <c r="I40" s="34"/>
      <c r="J40" s="30">
        <f t="shared" si="3"/>
        <v>0</v>
      </c>
    </row>
    <row r="41" s="4" customFormat="1" ht="34.5" customHeight="1" spans="1:10">
      <c r="A41" s="26" t="s">
        <v>83</v>
      </c>
      <c r="B41" s="27" t="s">
        <v>84</v>
      </c>
      <c r="C41" s="26" t="s">
        <v>13</v>
      </c>
      <c r="D41" s="26"/>
      <c r="E41" s="26"/>
      <c r="F41" s="26"/>
      <c r="G41" s="26">
        <v>40</v>
      </c>
      <c r="H41" s="26">
        <f t="shared" si="2"/>
        <v>40</v>
      </c>
      <c r="I41" s="34"/>
      <c r="J41" s="35">
        <f t="shared" si="3"/>
        <v>0</v>
      </c>
    </row>
    <row r="42" s="4" customFormat="1" ht="34.5" customHeight="1" spans="1:10">
      <c r="A42" s="19" t="s">
        <v>85</v>
      </c>
      <c r="B42" s="21" t="s">
        <v>86</v>
      </c>
      <c r="C42" s="19" t="s">
        <v>13</v>
      </c>
      <c r="D42" s="19"/>
      <c r="E42" s="19"/>
      <c r="F42" s="19"/>
      <c r="G42" s="19">
        <v>4</v>
      </c>
      <c r="H42" s="19">
        <f t="shared" si="2"/>
        <v>4</v>
      </c>
      <c r="I42" s="29"/>
      <c r="J42" s="30">
        <f t="shared" si="3"/>
        <v>0</v>
      </c>
    </row>
    <row r="43" s="4" customFormat="1" ht="34.5" customHeight="1" spans="1:10">
      <c r="A43" s="26" t="s">
        <v>87</v>
      </c>
      <c r="B43" s="27" t="s">
        <v>88</v>
      </c>
      <c r="C43" s="26" t="s">
        <v>13</v>
      </c>
      <c r="D43" s="26"/>
      <c r="E43" s="26"/>
      <c r="F43" s="26"/>
      <c r="G43" s="26">
        <v>4</v>
      </c>
      <c r="H43" s="26">
        <f t="shared" si="2"/>
        <v>4</v>
      </c>
      <c r="I43" s="34"/>
      <c r="J43" s="35">
        <f t="shared" si="3"/>
        <v>0</v>
      </c>
    </row>
    <row r="44" s="4" customFormat="1" ht="34.5" customHeight="1" spans="1:10">
      <c r="A44" s="26" t="s">
        <v>89</v>
      </c>
      <c r="B44" s="27" t="s">
        <v>90</v>
      </c>
      <c r="C44" s="26" t="s">
        <v>13</v>
      </c>
      <c r="D44" s="26"/>
      <c r="E44" s="26"/>
      <c r="F44" s="26"/>
      <c r="G44" s="26">
        <v>4</v>
      </c>
      <c r="H44" s="26">
        <f t="shared" si="2"/>
        <v>4</v>
      </c>
      <c r="I44" s="34"/>
      <c r="J44" s="35">
        <f t="shared" si="3"/>
        <v>0</v>
      </c>
    </row>
    <row r="45" s="4" customFormat="1" ht="46.5" customHeight="1" spans="1:10">
      <c r="A45" s="26" t="s">
        <v>91</v>
      </c>
      <c r="B45" s="27" t="s">
        <v>92</v>
      </c>
      <c r="C45" s="26" t="s">
        <v>13</v>
      </c>
      <c r="D45" s="26"/>
      <c r="E45" s="26"/>
      <c r="F45" s="26"/>
      <c r="G45" s="26">
        <v>1</v>
      </c>
      <c r="H45" s="26">
        <f t="shared" si="2"/>
        <v>1</v>
      </c>
      <c r="I45" s="34"/>
      <c r="J45" s="35">
        <f t="shared" si="3"/>
        <v>0</v>
      </c>
    </row>
    <row r="46" s="2" customFormat="1" ht="46.5" customHeight="1" spans="1:10">
      <c r="A46" s="26" t="s">
        <v>93</v>
      </c>
      <c r="B46" s="27" t="s">
        <v>94</v>
      </c>
      <c r="C46" s="26" t="s">
        <v>13</v>
      </c>
      <c r="D46" s="26"/>
      <c r="E46" s="26"/>
      <c r="F46" s="26"/>
      <c r="G46" s="26">
        <v>1</v>
      </c>
      <c r="H46" s="26">
        <f t="shared" si="2"/>
        <v>1</v>
      </c>
      <c r="I46" s="34"/>
      <c r="J46" s="35">
        <f t="shared" si="3"/>
        <v>0</v>
      </c>
    </row>
    <row r="47" s="4" customFormat="1" ht="46.5" customHeight="1" spans="1:10">
      <c r="A47" s="26" t="s">
        <v>95</v>
      </c>
      <c r="B47" s="27" t="s">
        <v>96</v>
      </c>
      <c r="C47" s="26" t="s">
        <v>13</v>
      </c>
      <c r="D47" s="26"/>
      <c r="E47" s="26"/>
      <c r="F47" s="26"/>
      <c r="G47" s="26">
        <v>1</v>
      </c>
      <c r="H47" s="26">
        <f t="shared" si="2"/>
        <v>1</v>
      </c>
      <c r="I47" s="34"/>
      <c r="J47" s="35">
        <f t="shared" si="3"/>
        <v>0</v>
      </c>
    </row>
    <row r="48" s="4" customFormat="1" ht="46.5" customHeight="1" spans="1:10">
      <c r="A48" s="26" t="s">
        <v>97</v>
      </c>
      <c r="B48" s="27" t="s">
        <v>98</v>
      </c>
      <c r="C48" s="26" t="s">
        <v>13</v>
      </c>
      <c r="D48" s="26"/>
      <c r="E48" s="26"/>
      <c r="F48" s="26"/>
      <c r="G48" s="26">
        <v>1</v>
      </c>
      <c r="H48" s="26">
        <f t="shared" si="2"/>
        <v>1</v>
      </c>
      <c r="I48" s="34"/>
      <c r="J48" s="35">
        <f t="shared" si="3"/>
        <v>0</v>
      </c>
    </row>
    <row r="49" s="4" customFormat="1" ht="33" customHeight="1" spans="1:10">
      <c r="A49" s="26" t="s">
        <v>99</v>
      </c>
      <c r="B49" s="27" t="s">
        <v>100</v>
      </c>
      <c r="C49" s="26" t="s">
        <v>13</v>
      </c>
      <c r="D49" s="26"/>
      <c r="E49" s="26"/>
      <c r="F49" s="26"/>
      <c r="G49" s="26">
        <v>5</v>
      </c>
      <c r="H49" s="26">
        <f t="shared" si="2"/>
        <v>5</v>
      </c>
      <c r="I49" s="34"/>
      <c r="J49" s="35">
        <f t="shared" si="3"/>
        <v>0</v>
      </c>
    </row>
    <row r="50" s="4" customFormat="1" ht="46.5" customHeight="1" spans="1:10">
      <c r="A50" s="26" t="s">
        <v>101</v>
      </c>
      <c r="B50" s="27" t="s">
        <v>102</v>
      </c>
      <c r="C50" s="26" t="s">
        <v>13</v>
      </c>
      <c r="D50" s="26"/>
      <c r="E50" s="26"/>
      <c r="F50" s="26"/>
      <c r="G50" s="26">
        <v>3</v>
      </c>
      <c r="H50" s="26">
        <f t="shared" si="2"/>
        <v>3</v>
      </c>
      <c r="I50" s="34"/>
      <c r="J50" s="35">
        <f t="shared" si="3"/>
        <v>0</v>
      </c>
    </row>
    <row r="51" s="4" customFormat="1" ht="46.5" customHeight="1" spans="1:10">
      <c r="A51" s="26" t="s">
        <v>103</v>
      </c>
      <c r="B51" s="27" t="s">
        <v>104</v>
      </c>
      <c r="C51" s="26" t="s">
        <v>13</v>
      </c>
      <c r="D51" s="26"/>
      <c r="E51" s="26"/>
      <c r="F51" s="26"/>
      <c r="G51" s="26">
        <v>4</v>
      </c>
      <c r="H51" s="26">
        <f t="shared" si="2"/>
        <v>4</v>
      </c>
      <c r="I51" s="34"/>
      <c r="J51" s="35">
        <f t="shared" si="3"/>
        <v>0</v>
      </c>
    </row>
    <row r="52" s="4" customFormat="1" ht="46.5" customHeight="1" spans="1:10">
      <c r="A52" s="19" t="s">
        <v>105</v>
      </c>
      <c r="B52" s="21" t="s">
        <v>106</v>
      </c>
      <c r="C52" s="19" t="s">
        <v>13</v>
      </c>
      <c r="D52" s="19"/>
      <c r="E52" s="19"/>
      <c r="F52" s="19"/>
      <c r="G52" s="19">
        <v>15</v>
      </c>
      <c r="H52" s="19">
        <f t="shared" si="2"/>
        <v>15</v>
      </c>
      <c r="I52" s="29"/>
      <c r="J52" s="30">
        <f t="shared" si="3"/>
        <v>0</v>
      </c>
    </row>
    <row r="53" s="4" customFormat="1" ht="46.5" customHeight="1" spans="1:10">
      <c r="A53" s="26" t="s">
        <v>107</v>
      </c>
      <c r="B53" s="27" t="s">
        <v>108</v>
      </c>
      <c r="C53" s="26" t="s">
        <v>13</v>
      </c>
      <c r="D53" s="26"/>
      <c r="E53" s="26"/>
      <c r="F53" s="26"/>
      <c r="G53" s="26">
        <v>15</v>
      </c>
      <c r="H53" s="26">
        <f t="shared" si="2"/>
        <v>15</v>
      </c>
      <c r="I53" s="34"/>
      <c r="J53" s="35">
        <f t="shared" si="3"/>
        <v>0</v>
      </c>
    </row>
    <row r="54" s="4" customFormat="1" ht="46.5" customHeight="1" spans="1:10">
      <c r="A54" s="26" t="s">
        <v>109</v>
      </c>
      <c r="B54" s="27" t="s">
        <v>110</v>
      </c>
      <c r="C54" s="26" t="s">
        <v>13</v>
      </c>
      <c r="D54" s="26"/>
      <c r="E54" s="26"/>
      <c r="F54" s="26"/>
      <c r="G54" s="26">
        <v>18</v>
      </c>
      <c r="H54" s="26">
        <f t="shared" si="2"/>
        <v>18</v>
      </c>
      <c r="I54" s="34"/>
      <c r="J54" s="35">
        <f t="shared" si="3"/>
        <v>0</v>
      </c>
    </row>
    <row r="55" s="4" customFormat="1" ht="46.5" customHeight="1" spans="1:10">
      <c r="A55" s="26" t="s">
        <v>111</v>
      </c>
      <c r="B55" s="27" t="s">
        <v>112</v>
      </c>
      <c r="C55" s="26" t="s">
        <v>13</v>
      </c>
      <c r="D55" s="26"/>
      <c r="E55" s="26"/>
      <c r="F55" s="26"/>
      <c r="G55" s="26">
        <v>6</v>
      </c>
      <c r="H55" s="26">
        <f t="shared" si="2"/>
        <v>6</v>
      </c>
      <c r="I55" s="34"/>
      <c r="J55" s="35">
        <f t="shared" si="3"/>
        <v>0</v>
      </c>
    </row>
    <row r="56" s="4" customFormat="1" ht="46.5" customHeight="1" spans="1:10">
      <c r="A56" s="26" t="s">
        <v>113</v>
      </c>
      <c r="B56" s="27" t="s">
        <v>114</v>
      </c>
      <c r="C56" s="26" t="s">
        <v>13</v>
      </c>
      <c r="D56" s="26"/>
      <c r="E56" s="26"/>
      <c r="F56" s="26"/>
      <c r="G56" s="26">
        <v>6</v>
      </c>
      <c r="H56" s="26">
        <f t="shared" si="2"/>
        <v>6</v>
      </c>
      <c r="I56" s="34"/>
      <c r="J56" s="35">
        <f t="shared" si="3"/>
        <v>0</v>
      </c>
    </row>
    <row r="57" s="4" customFormat="1" ht="46.5" customHeight="1" spans="1:10">
      <c r="A57" s="26" t="s">
        <v>115</v>
      </c>
      <c r="B57" s="27" t="s">
        <v>116</v>
      </c>
      <c r="C57" s="26" t="s">
        <v>13</v>
      </c>
      <c r="D57" s="26"/>
      <c r="E57" s="26"/>
      <c r="F57" s="26"/>
      <c r="G57" s="26">
        <v>6</v>
      </c>
      <c r="H57" s="26">
        <f t="shared" si="2"/>
        <v>6</v>
      </c>
      <c r="I57" s="34"/>
      <c r="J57" s="35">
        <f t="shared" si="3"/>
        <v>0</v>
      </c>
    </row>
    <row r="58" s="4" customFormat="1" ht="46.5" customHeight="1" spans="1:10">
      <c r="A58" s="26" t="s">
        <v>117</v>
      </c>
      <c r="B58" s="27" t="s">
        <v>118</v>
      </c>
      <c r="C58" s="26" t="s">
        <v>13</v>
      </c>
      <c r="D58" s="26"/>
      <c r="E58" s="26"/>
      <c r="F58" s="26"/>
      <c r="G58" s="26">
        <v>6</v>
      </c>
      <c r="H58" s="26">
        <f t="shared" si="2"/>
        <v>6</v>
      </c>
      <c r="I58" s="34"/>
      <c r="J58" s="35">
        <f t="shared" si="3"/>
        <v>0</v>
      </c>
    </row>
    <row r="59" s="4" customFormat="1" ht="34.5" customHeight="1" spans="1:10">
      <c r="A59" s="26" t="s">
        <v>119</v>
      </c>
      <c r="B59" s="27" t="s">
        <v>120</v>
      </c>
      <c r="C59" s="26" t="s">
        <v>13</v>
      </c>
      <c r="D59" s="26"/>
      <c r="E59" s="26"/>
      <c r="F59" s="26"/>
      <c r="G59" s="26">
        <v>6</v>
      </c>
      <c r="H59" s="26">
        <f t="shared" si="2"/>
        <v>6</v>
      </c>
      <c r="I59" s="34"/>
      <c r="J59" s="35">
        <f t="shared" si="3"/>
        <v>0</v>
      </c>
    </row>
    <row r="60" s="4" customFormat="1" ht="34.5" customHeight="1" spans="1:10">
      <c r="A60" s="26" t="s">
        <v>121</v>
      </c>
      <c r="B60" s="27" t="s">
        <v>122</v>
      </c>
      <c r="C60" s="26" t="s">
        <v>13</v>
      </c>
      <c r="D60" s="26"/>
      <c r="E60" s="26"/>
      <c r="F60" s="26"/>
      <c r="G60" s="26">
        <v>220</v>
      </c>
      <c r="H60" s="26">
        <f t="shared" si="2"/>
        <v>220</v>
      </c>
      <c r="I60" s="34"/>
      <c r="J60" s="35">
        <f t="shared" si="3"/>
        <v>0</v>
      </c>
    </row>
    <row r="61" s="4" customFormat="1" ht="34.5" customHeight="1" spans="1:10">
      <c r="A61" s="26" t="s">
        <v>123</v>
      </c>
      <c r="B61" s="27" t="s">
        <v>124</v>
      </c>
      <c r="C61" s="26" t="s">
        <v>13</v>
      </c>
      <c r="D61" s="26"/>
      <c r="E61" s="26"/>
      <c r="F61" s="26"/>
      <c r="G61" s="26">
        <v>3</v>
      </c>
      <c r="H61" s="26">
        <f t="shared" si="2"/>
        <v>3</v>
      </c>
      <c r="I61" s="34"/>
      <c r="J61" s="35">
        <f t="shared" si="3"/>
        <v>0</v>
      </c>
    </row>
    <row r="62" s="4" customFormat="1" ht="34.5" customHeight="1" spans="1:10">
      <c r="A62" s="26" t="s">
        <v>125</v>
      </c>
      <c r="B62" s="27" t="s">
        <v>126</v>
      </c>
      <c r="C62" s="26" t="s">
        <v>13</v>
      </c>
      <c r="D62" s="26"/>
      <c r="E62" s="26"/>
      <c r="F62" s="26"/>
      <c r="G62" s="26">
        <v>10</v>
      </c>
      <c r="H62" s="26">
        <f t="shared" si="2"/>
        <v>10</v>
      </c>
      <c r="I62" s="34"/>
      <c r="J62" s="35">
        <f t="shared" si="3"/>
        <v>0</v>
      </c>
    </row>
    <row r="63" s="4" customFormat="1" ht="34.5" customHeight="1" spans="1:10">
      <c r="A63" s="19" t="s">
        <v>127</v>
      </c>
      <c r="B63" s="21" t="s">
        <v>128</v>
      </c>
      <c r="C63" s="19" t="s">
        <v>13</v>
      </c>
      <c r="D63" s="19"/>
      <c r="E63" s="19"/>
      <c r="F63" s="19"/>
      <c r="G63" s="19">
        <v>45</v>
      </c>
      <c r="H63" s="19">
        <f t="shared" si="2"/>
        <v>45</v>
      </c>
      <c r="I63" s="29"/>
      <c r="J63" s="30">
        <f t="shared" si="3"/>
        <v>0</v>
      </c>
    </row>
    <row r="64" s="4" customFormat="1" ht="34.5" customHeight="1" spans="1:10">
      <c r="A64" s="26" t="s">
        <v>129</v>
      </c>
      <c r="B64" s="27" t="s">
        <v>130</v>
      </c>
      <c r="C64" s="26" t="s">
        <v>13</v>
      </c>
      <c r="D64" s="26"/>
      <c r="E64" s="26"/>
      <c r="F64" s="26"/>
      <c r="G64" s="26">
        <v>1</v>
      </c>
      <c r="H64" s="26">
        <f t="shared" si="2"/>
        <v>1</v>
      </c>
      <c r="I64" s="34"/>
      <c r="J64" s="35">
        <f t="shared" si="3"/>
        <v>0</v>
      </c>
    </row>
    <row r="65" s="4" customFormat="1" ht="48" customHeight="1" spans="1:10">
      <c r="A65" s="26" t="s">
        <v>131</v>
      </c>
      <c r="B65" s="27" t="s">
        <v>132</v>
      </c>
      <c r="C65" s="26" t="s">
        <v>13</v>
      </c>
      <c r="D65" s="26"/>
      <c r="E65" s="26"/>
      <c r="F65" s="26"/>
      <c r="G65" s="26">
        <v>4</v>
      </c>
      <c r="H65" s="26">
        <f t="shared" si="2"/>
        <v>4</v>
      </c>
      <c r="I65" s="34"/>
      <c r="J65" s="35">
        <f t="shared" si="3"/>
        <v>0</v>
      </c>
    </row>
    <row r="66" s="4" customFormat="1" ht="57" customHeight="1" spans="1:10">
      <c r="A66" s="26" t="s">
        <v>133</v>
      </c>
      <c r="B66" s="27" t="s">
        <v>134</v>
      </c>
      <c r="C66" s="26" t="s">
        <v>13</v>
      </c>
      <c r="D66" s="26"/>
      <c r="E66" s="26"/>
      <c r="F66" s="26"/>
      <c r="G66" s="26">
        <v>1</v>
      </c>
      <c r="H66" s="26">
        <f t="shared" si="2"/>
        <v>1</v>
      </c>
      <c r="I66" s="34"/>
      <c r="J66" s="35">
        <f t="shared" si="3"/>
        <v>0</v>
      </c>
    </row>
    <row r="67" s="4" customFormat="1" ht="44.25" customHeight="1" spans="1:10">
      <c r="A67" s="26" t="s">
        <v>135</v>
      </c>
      <c r="B67" s="27" t="s">
        <v>136</v>
      </c>
      <c r="C67" s="26" t="s">
        <v>13</v>
      </c>
      <c r="D67" s="26"/>
      <c r="E67" s="26"/>
      <c r="F67" s="26"/>
      <c r="G67" s="26">
        <v>1</v>
      </c>
      <c r="H67" s="26">
        <f t="shared" si="2"/>
        <v>1</v>
      </c>
      <c r="I67" s="34"/>
      <c r="J67" s="35">
        <f t="shared" si="3"/>
        <v>0</v>
      </c>
    </row>
    <row r="68" s="4" customFormat="1" ht="57" customHeight="1" spans="1:10">
      <c r="A68" s="26" t="s">
        <v>137</v>
      </c>
      <c r="B68" s="27" t="s">
        <v>138</v>
      </c>
      <c r="C68" s="26" t="s">
        <v>13</v>
      </c>
      <c r="D68" s="26"/>
      <c r="E68" s="26"/>
      <c r="F68" s="26"/>
      <c r="G68" s="26">
        <v>1</v>
      </c>
      <c r="H68" s="26">
        <f t="shared" si="2"/>
        <v>1</v>
      </c>
      <c r="I68" s="34"/>
      <c r="J68" s="35">
        <f t="shared" si="3"/>
        <v>0</v>
      </c>
    </row>
    <row r="69" s="4" customFormat="1" ht="42.75" customHeight="1" spans="1:10">
      <c r="A69" s="26" t="s">
        <v>139</v>
      </c>
      <c r="B69" s="27" t="s">
        <v>140</v>
      </c>
      <c r="C69" s="26" t="s">
        <v>13</v>
      </c>
      <c r="D69" s="26"/>
      <c r="E69" s="26"/>
      <c r="F69" s="26"/>
      <c r="G69" s="26">
        <v>2</v>
      </c>
      <c r="H69" s="26">
        <f t="shared" si="2"/>
        <v>2</v>
      </c>
      <c r="I69" s="34"/>
      <c r="J69" s="35">
        <f t="shared" si="3"/>
        <v>0</v>
      </c>
    </row>
    <row r="70" s="6" customFormat="1" ht="57" customHeight="1" spans="1:10">
      <c r="A70" s="26" t="s">
        <v>141</v>
      </c>
      <c r="B70" s="27" t="s">
        <v>142</v>
      </c>
      <c r="C70" s="26" t="s">
        <v>13</v>
      </c>
      <c r="D70" s="26"/>
      <c r="E70" s="26"/>
      <c r="F70" s="26"/>
      <c r="G70" s="26">
        <v>1</v>
      </c>
      <c r="H70" s="26">
        <f t="shared" si="2"/>
        <v>1</v>
      </c>
      <c r="I70" s="34"/>
      <c r="J70" s="35">
        <f t="shared" si="3"/>
        <v>0</v>
      </c>
    </row>
    <row r="71" s="4" customFormat="1" ht="33.75" customHeight="1" spans="1:10">
      <c r="A71" s="26" t="s">
        <v>143</v>
      </c>
      <c r="B71" s="27" t="s">
        <v>144</v>
      </c>
      <c r="C71" s="26" t="s">
        <v>13</v>
      </c>
      <c r="D71" s="26"/>
      <c r="E71" s="26"/>
      <c r="F71" s="26"/>
      <c r="G71" s="26">
        <v>1</v>
      </c>
      <c r="H71" s="26">
        <f t="shared" si="2"/>
        <v>1</v>
      </c>
      <c r="I71" s="34"/>
      <c r="J71" s="35">
        <f t="shared" si="3"/>
        <v>0</v>
      </c>
    </row>
    <row r="72" s="4" customFormat="1" ht="31.5" customHeight="1" spans="1:10">
      <c r="A72" s="26" t="s">
        <v>145</v>
      </c>
      <c r="B72" s="27" t="s">
        <v>146</v>
      </c>
      <c r="C72" s="26" t="s">
        <v>13</v>
      </c>
      <c r="D72" s="26"/>
      <c r="E72" s="26"/>
      <c r="F72" s="26"/>
      <c r="G72" s="26">
        <v>3</v>
      </c>
      <c r="H72" s="26">
        <f t="shared" si="2"/>
        <v>3</v>
      </c>
      <c r="I72" s="34"/>
      <c r="J72" s="35">
        <f t="shared" si="3"/>
        <v>0</v>
      </c>
    </row>
    <row r="73" s="4" customFormat="1" ht="29.25" customHeight="1" spans="1:10">
      <c r="A73" s="19" t="s">
        <v>147</v>
      </c>
      <c r="B73" s="21" t="s">
        <v>148</v>
      </c>
      <c r="C73" s="19" t="s">
        <v>13</v>
      </c>
      <c r="D73" s="19"/>
      <c r="E73" s="19"/>
      <c r="F73" s="19"/>
      <c r="G73" s="19">
        <v>2</v>
      </c>
      <c r="H73" s="19">
        <f t="shared" si="2"/>
        <v>2</v>
      </c>
      <c r="I73" s="29"/>
      <c r="J73" s="30">
        <f t="shared" si="3"/>
        <v>0</v>
      </c>
    </row>
    <row r="74" s="4" customFormat="1" ht="27.75" customHeight="1" spans="1:10">
      <c r="A74" s="26" t="s">
        <v>149</v>
      </c>
      <c r="B74" s="27" t="s">
        <v>150</v>
      </c>
      <c r="C74" s="26" t="s">
        <v>13</v>
      </c>
      <c r="D74" s="26"/>
      <c r="E74" s="26"/>
      <c r="F74" s="26"/>
      <c r="G74" s="26">
        <v>8</v>
      </c>
      <c r="H74" s="26">
        <f t="shared" si="2"/>
        <v>8</v>
      </c>
      <c r="I74" s="34"/>
      <c r="J74" s="35">
        <f t="shared" si="3"/>
        <v>0</v>
      </c>
    </row>
    <row r="75" s="4" customFormat="1" ht="36.75" customHeight="1" spans="1:10">
      <c r="A75" s="26" t="s">
        <v>151</v>
      </c>
      <c r="B75" s="27" t="s">
        <v>152</v>
      </c>
      <c r="C75" s="26" t="s">
        <v>13</v>
      </c>
      <c r="D75" s="26"/>
      <c r="E75" s="26"/>
      <c r="F75" s="26"/>
      <c r="G75" s="26">
        <v>3</v>
      </c>
      <c r="H75" s="26">
        <f t="shared" si="2"/>
        <v>3</v>
      </c>
      <c r="I75" s="34"/>
      <c r="J75" s="35">
        <f t="shared" si="3"/>
        <v>0</v>
      </c>
    </row>
    <row r="76" s="4" customFormat="1" ht="33.75" customHeight="1" spans="1:10">
      <c r="A76" s="26" t="s">
        <v>153</v>
      </c>
      <c r="B76" s="27" t="s">
        <v>154</v>
      </c>
      <c r="C76" s="26" t="s">
        <v>13</v>
      </c>
      <c r="D76" s="26"/>
      <c r="E76" s="26"/>
      <c r="F76" s="26"/>
      <c r="G76" s="26">
        <v>2</v>
      </c>
      <c r="H76" s="26">
        <f t="shared" si="2"/>
        <v>2</v>
      </c>
      <c r="I76" s="34"/>
      <c r="J76" s="35">
        <f t="shared" si="3"/>
        <v>0</v>
      </c>
    </row>
    <row r="77" s="4" customFormat="1" ht="32.25" customHeight="1" spans="1:10">
      <c r="A77" s="26" t="s">
        <v>155</v>
      </c>
      <c r="B77" s="27" t="s">
        <v>156</v>
      </c>
      <c r="C77" s="26" t="s">
        <v>13</v>
      </c>
      <c r="D77" s="26"/>
      <c r="E77" s="26"/>
      <c r="F77" s="26"/>
      <c r="G77" s="26">
        <v>4</v>
      </c>
      <c r="H77" s="26">
        <f t="shared" si="2"/>
        <v>4</v>
      </c>
      <c r="I77" s="34"/>
      <c r="J77" s="35">
        <f t="shared" si="3"/>
        <v>0</v>
      </c>
    </row>
    <row r="78" s="7" customFormat="1" ht="57" customHeight="1" spans="1:10">
      <c r="A78" s="26" t="s">
        <v>157</v>
      </c>
      <c r="B78" s="27" t="s">
        <v>158</v>
      </c>
      <c r="C78" s="26" t="s">
        <v>159</v>
      </c>
      <c r="D78" s="26"/>
      <c r="E78" s="26"/>
      <c r="F78" s="26"/>
      <c r="G78" s="26">
        <v>6</v>
      </c>
      <c r="H78" s="26">
        <f t="shared" si="2"/>
        <v>6</v>
      </c>
      <c r="I78" s="34"/>
      <c r="J78" s="35">
        <f t="shared" si="3"/>
        <v>0</v>
      </c>
    </row>
    <row r="79" s="7" customFormat="1" ht="57" customHeight="1" spans="1:10">
      <c r="A79" s="26" t="s">
        <v>160</v>
      </c>
      <c r="B79" s="27" t="s">
        <v>161</v>
      </c>
      <c r="C79" s="26" t="s">
        <v>13</v>
      </c>
      <c r="D79" s="26"/>
      <c r="E79" s="26"/>
      <c r="F79" s="26"/>
      <c r="G79" s="26">
        <v>2</v>
      </c>
      <c r="H79" s="26">
        <f t="shared" si="2"/>
        <v>2</v>
      </c>
      <c r="I79" s="34"/>
      <c r="J79" s="35">
        <f t="shared" si="3"/>
        <v>0</v>
      </c>
    </row>
    <row r="80" s="7" customFormat="1" ht="36" customHeight="1" spans="1:10">
      <c r="A80" s="26" t="s">
        <v>162</v>
      </c>
      <c r="B80" s="27" t="s">
        <v>163</v>
      </c>
      <c r="C80" s="26" t="s">
        <v>13</v>
      </c>
      <c r="D80" s="26"/>
      <c r="E80" s="26"/>
      <c r="F80" s="26"/>
      <c r="G80" s="26">
        <v>1</v>
      </c>
      <c r="H80" s="26">
        <f t="shared" si="2"/>
        <v>1</v>
      </c>
      <c r="I80" s="34"/>
      <c r="J80" s="35">
        <f t="shared" si="3"/>
        <v>0</v>
      </c>
    </row>
    <row r="81" s="7" customFormat="1" ht="42" customHeight="1" spans="1:10">
      <c r="A81" s="26" t="s">
        <v>164</v>
      </c>
      <c r="B81" s="27" t="s">
        <v>165</v>
      </c>
      <c r="C81" s="26" t="s">
        <v>13</v>
      </c>
      <c r="D81" s="26"/>
      <c r="E81" s="26"/>
      <c r="F81" s="26"/>
      <c r="G81" s="26">
        <v>1</v>
      </c>
      <c r="H81" s="26">
        <f t="shared" si="2"/>
        <v>1</v>
      </c>
      <c r="I81" s="34"/>
      <c r="J81" s="35">
        <f t="shared" si="3"/>
        <v>0</v>
      </c>
    </row>
    <row r="82" s="7" customFormat="1" ht="57" customHeight="1" spans="1:10">
      <c r="A82" s="26" t="s">
        <v>166</v>
      </c>
      <c r="B82" s="27" t="s">
        <v>167</v>
      </c>
      <c r="C82" s="26" t="s">
        <v>13</v>
      </c>
      <c r="D82" s="26"/>
      <c r="E82" s="26"/>
      <c r="F82" s="26"/>
      <c r="G82" s="26">
        <v>2</v>
      </c>
      <c r="H82" s="26">
        <f t="shared" si="2"/>
        <v>2</v>
      </c>
      <c r="I82" s="34"/>
      <c r="J82" s="35">
        <f t="shared" si="3"/>
        <v>0</v>
      </c>
    </row>
    <row r="83" s="7" customFormat="1" ht="57" customHeight="1" spans="1:10">
      <c r="A83" s="19" t="s">
        <v>168</v>
      </c>
      <c r="B83" s="21" t="s">
        <v>169</v>
      </c>
      <c r="C83" s="19" t="s">
        <v>13</v>
      </c>
      <c r="D83" s="19"/>
      <c r="E83" s="19"/>
      <c r="F83" s="19"/>
      <c r="G83" s="19">
        <v>1</v>
      </c>
      <c r="H83" s="19">
        <f t="shared" si="2"/>
        <v>1</v>
      </c>
      <c r="I83" s="29"/>
      <c r="J83" s="30">
        <f t="shared" si="3"/>
        <v>0</v>
      </c>
    </row>
    <row r="84" s="7" customFormat="1" ht="57" customHeight="1" spans="1:10">
      <c r="A84" s="26" t="s">
        <v>170</v>
      </c>
      <c r="B84" s="27" t="s">
        <v>171</v>
      </c>
      <c r="C84" s="26" t="s">
        <v>13</v>
      </c>
      <c r="D84" s="26"/>
      <c r="E84" s="26"/>
      <c r="F84" s="26"/>
      <c r="G84" s="26">
        <v>1</v>
      </c>
      <c r="H84" s="26">
        <f t="shared" ref="H84" si="4">SUM(D84:G84)</f>
        <v>1</v>
      </c>
      <c r="I84" s="34"/>
      <c r="J84" s="35">
        <f t="shared" ref="J84" si="5">I84*H84</f>
        <v>0</v>
      </c>
    </row>
    <row r="85" s="7" customFormat="1" ht="57" customHeight="1" spans="1:10">
      <c r="A85" s="26" t="s">
        <v>172</v>
      </c>
      <c r="B85" s="27" t="s">
        <v>173</v>
      </c>
      <c r="C85" s="26" t="s">
        <v>13</v>
      </c>
      <c r="D85" s="26"/>
      <c r="E85" s="26"/>
      <c r="F85" s="26"/>
      <c r="G85" s="26">
        <v>1</v>
      </c>
      <c r="H85" s="26">
        <f t="shared" ref="H85:H86" si="6">SUM(D85:G85)</f>
        <v>1</v>
      </c>
      <c r="I85" s="34"/>
      <c r="J85" s="35">
        <f t="shared" ref="J85:J86" si="7">I85*H85</f>
        <v>0</v>
      </c>
    </row>
    <row r="86" s="7" customFormat="1" ht="57" customHeight="1" spans="1:10">
      <c r="A86" s="26" t="s">
        <v>174</v>
      </c>
      <c r="B86" s="27" t="s">
        <v>175</v>
      </c>
      <c r="C86" s="26" t="s">
        <v>13</v>
      </c>
      <c r="D86" s="26"/>
      <c r="E86" s="26"/>
      <c r="F86" s="26"/>
      <c r="G86" s="26">
        <v>1</v>
      </c>
      <c r="H86" s="26">
        <f t="shared" si="6"/>
        <v>1</v>
      </c>
      <c r="I86" s="34"/>
      <c r="J86" s="35">
        <f t="shared" si="7"/>
        <v>0</v>
      </c>
    </row>
    <row r="87" s="1" customFormat="1" ht="28.5" customHeight="1" spans="1:10">
      <c r="A87" s="36"/>
      <c r="B87" s="37" t="s">
        <v>176</v>
      </c>
      <c r="C87" s="38"/>
      <c r="D87" s="39">
        <f>I5*D5+I6*D6+I7*D7+I8*D8+I9*D9+I10*D10+I11*D11+I12*D12+I13*D13+I14*D14+I15*D15+I16*D16+I17*D17+I18*D18+I19*D19+I20*D20+I21*D21+I22*D22+I23*D23+I24*D24+I25*D25+I26*D26+I27*D27+I28*D28</f>
        <v>0</v>
      </c>
      <c r="E87" s="39">
        <f>I29*E29+I30*E30+I31*E31+I32*E32+I33*E33+I34*E34</f>
        <v>0</v>
      </c>
      <c r="F87" s="39">
        <f>I33*F33</f>
        <v>0</v>
      </c>
      <c r="G87" s="39">
        <f>I35*G35+I36*G36+I37*G37+I38*G38+I39*G39+I40*G40+I41*G41+I42*G42+I43*G43+I44*G44+I45*G45+I47*G47+I48*G48+I49*G49+I50*G50+I51*G51+I52*G52+I53*G53+I54*G54+I55*G55+I56*G56+I57*G57+I58*G58+I59*G59+I60*G60+I61*G61+I62*G62+I63*G63+I64*G64+I65*G65+I66*G66+I67*G67+I68*G68+I69*G69+I70*G70+I71*G71+I72*G72+I73*G73+I74*G74+I75*G75+I76*G76+I77*G77+I78*G78+I79*G79+I80*G80+I81*G81+I82*G82+I83*G83+I84*G84+I85*G85+I86*G86+I17*G17+I23*G23+I29*G29+I30*G30+I46*G46</f>
        <v>0</v>
      </c>
      <c r="H87" s="36"/>
      <c r="I87" s="36"/>
      <c r="J87" s="39">
        <f>SUM(J5:J86)</f>
        <v>0</v>
      </c>
    </row>
    <row r="88" ht="21.75" customHeight="1" spans="2:3">
      <c r="B88" s="40"/>
      <c r="C88" s="41"/>
    </row>
    <row r="89" ht="24" customHeight="1" spans="2:3">
      <c r="B89" s="40"/>
      <c r="C89" s="41"/>
    </row>
    <row r="90" spans="1:10">
      <c r="A90" s="41"/>
      <c r="B90" s="41"/>
      <c r="C90" s="41"/>
      <c r="G90" s="42"/>
      <c r="H90" s="42"/>
      <c r="I90" s="42"/>
      <c r="J90" s="42"/>
    </row>
    <row r="91" spans="1:10">
      <c r="A91" s="40"/>
      <c r="B91" s="40"/>
      <c r="C91" s="41"/>
      <c r="G91" s="42"/>
      <c r="H91" s="42"/>
      <c r="I91" s="42"/>
      <c r="J91" s="42"/>
    </row>
    <row r="92" spans="2:3">
      <c r="B92" s="40"/>
      <c r="C92" s="41"/>
    </row>
    <row r="93" spans="2:10">
      <c r="B93" s="40"/>
      <c r="C93" s="41"/>
      <c r="E93" s="42"/>
      <c r="F93" s="42"/>
      <c r="G93" s="42"/>
      <c r="H93" s="42"/>
      <c r="I93" s="42"/>
      <c r="J93" s="42"/>
    </row>
    <row r="94" spans="1:10">
      <c r="A94" s="43"/>
      <c r="B94" s="41"/>
      <c r="C94" s="41"/>
      <c r="E94" s="42"/>
      <c r="F94" s="42"/>
      <c r="G94" s="42"/>
      <c r="H94" s="42"/>
      <c r="I94" s="42"/>
      <c r="J94" s="42"/>
    </row>
    <row r="95" spans="1:10">
      <c r="A95" s="41"/>
      <c r="B95" s="41"/>
      <c r="E95" s="42"/>
      <c r="F95" s="42"/>
      <c r="G95" s="42"/>
      <c r="H95" s="42"/>
      <c r="I95" s="42"/>
      <c r="J95" s="42"/>
    </row>
    <row r="96" spans="2:2">
      <c r="B96" s="40"/>
    </row>
    <row r="97" spans="2:2">
      <c r="B97" s="44"/>
    </row>
    <row r="98" spans="2:2">
      <c r="B98" s="45"/>
    </row>
    <row r="99" spans="2:2">
      <c r="B99" s="45"/>
    </row>
    <row r="100" ht="258" customHeight="1"/>
    <row r="105" s="8" customFormat="1" spans="1:11">
      <c r="A105" s="9"/>
      <c r="B105" s="10"/>
      <c r="C105" s="9"/>
      <c r="D105" s="6"/>
      <c r="E105" s="6"/>
      <c r="F105" s="6"/>
      <c r="G105" s="6"/>
      <c r="H105" s="6"/>
      <c r="I105" s="6"/>
      <c r="J105" s="11"/>
      <c r="K105"/>
    </row>
  </sheetData>
  <mergeCells count="12">
    <mergeCell ref="A1:J1"/>
    <mergeCell ref="A2:J2"/>
    <mergeCell ref="D3:G3"/>
    <mergeCell ref="A90:B90"/>
    <mergeCell ref="G90:J90"/>
    <mergeCell ref="A91:B91"/>
    <mergeCell ref="G91:J91"/>
    <mergeCell ref="E93:J93"/>
    <mergeCell ref="A94:B94"/>
    <mergeCell ref="E94:J94"/>
    <mergeCell ref="A95:B95"/>
    <mergeCell ref="E95:J9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CENTRALIZATOR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google1568026144</cp:lastModifiedBy>
  <dcterms:created xsi:type="dcterms:W3CDTF">2018-04-16T09:15:00Z</dcterms:created>
  <cp:lastPrinted>2020-04-30T06:54:00Z</cp:lastPrinted>
  <dcterms:modified xsi:type="dcterms:W3CDTF">2020-05-06T10:16:55Z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2057-11.2.0.9281</vt:lpwstr>
  </property>
</Properties>
</file>